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\Desktop\.DEMANDAS Kelly\DEMANDAS - PREFEITURAS\MACEIÓ\ASSEMBLEIA\Desenvolvimento\ORCAMENTO - rev.00\Editáveis\"/>
    </mc:Choice>
  </mc:AlternateContent>
  <xr:revisionPtr revIDLastSave="0" documentId="13_ncr:1_{9CCB1083-BC10-4509-82F0-A6FD03164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o do Orça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<sst xmlns="http://schemas.openxmlformats.org/spreadsheetml/2006/main" count="55" uniqueCount="55">
  <si>
    <t>Obra</t>
  </si>
  <si>
    <t>Bancos</t>
  </si>
  <si>
    <t>B.D.I.</t>
  </si>
  <si>
    <t>Encargos Sociais</t>
  </si>
  <si>
    <t>CONSTRUÇÃO DA ASSEMBLEIA LEGISLATIVA DE ALAGOAS</t>
  </si>
  <si>
    <t xml:space="preserve">SINAPI - 10/2023 - Alagoas
SBC - 12/2023 - Alagoas
ORSE - 10/2023 - Sergipe
SEINFRA - 028 - Ceará
IOPES - 09/2023 - Espírito Santo
SIURB - 07/2023 - São Paulo
SUDECAP - 07/2023 - Minas Gerais
CPOS/CDHU - 08/2023 - São Paulo
</t>
  </si>
  <si>
    <t>31,29%</t>
  </si>
  <si>
    <t>Desonerado: 
Horista: 85,14%
Mensalista: 46,59%</t>
  </si>
  <si>
    <t>Planilha Orçamentária Resumida</t>
  </si>
  <si>
    <t>Item</t>
  </si>
  <si>
    <t>Descrição</t>
  </si>
  <si>
    <t>Total</t>
  </si>
  <si>
    <t>Peso (%)</t>
  </si>
  <si>
    <t xml:space="preserve"> 1 </t>
  </si>
  <si>
    <t>ADMINISTRAÇÃO LOCAL</t>
  </si>
  <si>
    <t xml:space="preserve"> 2 </t>
  </si>
  <si>
    <t>SERVIÇOS PRELIMINARES</t>
  </si>
  <si>
    <t xml:space="preserve"> 3 </t>
  </si>
  <si>
    <t>DEMOLIÇÕES E RETIRADAS</t>
  </si>
  <si>
    <t xml:space="preserve"> 4 </t>
  </si>
  <si>
    <t>TERRAPLENAGEM</t>
  </si>
  <si>
    <t xml:space="preserve"> 5 </t>
  </si>
  <si>
    <t>INFRAESTRUTURA</t>
  </si>
  <si>
    <t xml:space="preserve"> 6 </t>
  </si>
  <si>
    <t>SUPRAESTRUTURA</t>
  </si>
  <si>
    <t xml:space="preserve"> 7 </t>
  </si>
  <si>
    <t>FECHAMENTOS</t>
  </si>
  <si>
    <t xml:space="preserve"> 8 </t>
  </si>
  <si>
    <t>COBERTAS</t>
  </si>
  <si>
    <t xml:space="preserve"> 9 </t>
  </si>
  <si>
    <t>INSTALAÇÕES ELÉTRICAS</t>
  </si>
  <si>
    <t xml:space="preserve"> 10 </t>
  </si>
  <si>
    <t>REVESTIMENTOS</t>
  </si>
  <si>
    <t xml:space="preserve"> 11 </t>
  </si>
  <si>
    <t>PISOS E PAVIMENTAÇÕES</t>
  </si>
  <si>
    <t xml:space="preserve"> 12 </t>
  </si>
  <si>
    <t>ESQUADRIAS E VIDROS</t>
  </si>
  <si>
    <t xml:space="preserve"> 13 </t>
  </si>
  <si>
    <t>PINTURAS</t>
  </si>
  <si>
    <t xml:space="preserve"> 14 </t>
  </si>
  <si>
    <t>INSTALAÇÕES HIDROSSANITÁRIAS</t>
  </si>
  <si>
    <t xml:space="preserve"> 15 </t>
  </si>
  <si>
    <t>INCÊNDIO E PÂNICO</t>
  </si>
  <si>
    <t xml:space="preserve"> 16 </t>
  </si>
  <si>
    <t>INSTALAÇÃO DE GÁS</t>
  </si>
  <si>
    <t xml:space="preserve"> 17 </t>
  </si>
  <si>
    <t>INSTALAÇÃO DE AR-CONDICIONADO</t>
  </si>
  <si>
    <t xml:space="preserve"> 18 </t>
  </si>
  <si>
    <t>ACÚSTICA E SONORIZAÇÃO</t>
  </si>
  <si>
    <t xml:space="preserve"> 19 </t>
  </si>
  <si>
    <t>SERVIÇOS COMPLEMENTARES</t>
  </si>
  <si>
    <t>Total sem BDI</t>
  </si>
  <si>
    <t>Total do BDI</t>
  </si>
  <si>
    <t>Total Geral</t>
  </si>
  <si>
    <t>B.D.I. 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</si>
</sst>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13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0" fillId="3" borderId="3" xfId="0" applyFill="1" applyBorder="1"/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0" fillId="3" borderId="0" xfId="0" applyFill="1"/>
    <xf numFmtId="0" fontId="8" fillId="3" borderId="0" xfId="0" applyFont="1" applyFill="1" applyAlignment="1">
      <alignment vertical="top" wrapText="1"/>
    </xf>
    <xf numFmtId="10" fontId="8" fillId="3" borderId="0" xfId="0" applyNumberFormat="1" applyFont="1" applyFill="1" applyAlignment="1">
      <alignment horizontal="left" vertical="top" wrapText="1"/>
    </xf>
    <xf numFmtId="0" fontId="8" fillId="3" borderId="6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left" vertical="top" wrapText="1"/>
    </xf>
    <xf numFmtId="0" fontId="9" fillId="2" borderId="10" xfId="0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wrapText="1"/>
    </xf>
    <xf numFmtId="0" fontId="0" fillId="3" borderId="16" xfId="0" applyFill="1" applyBorder="1"/>
    <xf numFmtId="0" fontId="0" fillId="3" borderId="17" xfId="0" applyFill="1" applyBorder="1"/>
    <xf numFmtId="0" fontId="5" fillId="0" borderId="1" xfId="0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right" vertical="top" wrapText="1"/>
    </xf>
    <xf numFmtId="0" fontId="8" fillId="2" borderId="0" xfId="0" applyFont="1" applyFill="1" applyAlignment="1">
      <alignment horizontal="left" vertical="top" wrapText="1"/>
    </xf>
    <xf numFmtId="4" fontId="10" fillId="2" borderId="0" xfId="0" applyNumberFormat="1" applyFont="1" applyFill="1" applyAlignment="1">
      <alignment horizontal="right" vertical="top" wrapText="1"/>
    </xf>
    <xf numFmtId="0" fontId="9" fillId="2" borderId="6" xfId="0" applyFont="1" applyFill="1" applyBorder="1" applyAlignment="1">
      <alignment horizontal="right" vertical="top" wrapText="1"/>
    </xf>
    <xf numFmtId="0" fontId="9" fillId="2" borderId="9" xfId="0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horizontal="right" vertical="top" wrapText="1"/>
    </xf>
    <xf numFmtId="0" fontId="8" fillId="2" borderId="10" xfId="0" applyFont="1" applyFill="1" applyBorder="1" applyAlignment="1">
      <alignment horizontal="left" vertical="top" wrapText="1"/>
    </xf>
    <xf numFmtId="4" fontId="10" fillId="2" borderId="10" xfId="0" applyNumberFormat="1" applyFont="1" applyFill="1" applyBorder="1" applyAlignment="1">
      <alignment horizontal="right" vertical="top" wrapText="1"/>
    </xf>
    <xf numFmtId="0" fontId="9" fillId="2" borderId="11" xfId="0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showOutlineSymbols="0" showWhiteSpace="0" view="pageBreakPreview" zoomScaleNormal="100" zoomScaleSheetLayoutView="100" workbookViewId="0">
      <selection activeCell="N13" sqref="N13"/>
    </sheetView>
  </sheetViews>
  <sheetFormatPr defaultRowHeight="14.25" x14ac:dyDescent="0.2"/>
  <cols>
    <col min="1" max="1" width="10" bestFit="1" customWidth="1"/>
    <col min="2" max="2" width="3.875" customWidth="1"/>
    <col min="3" max="3" width="0" hidden="1"/>
    <col min="4" max="4" width="51.25" customWidth="1"/>
    <col min="5" max="5" width="28.625" customWidth="1"/>
    <col min="6" max="6" width="1.625" customWidth="1"/>
    <col min="7" max="7" width="9.75" customWidth="1"/>
    <col min="8" max="8" width="2.5" customWidth="1"/>
    <col min="9" max="9" width="10" bestFit="1" customWidth="1"/>
    <col min="10" max="10" width="16.75" customWidth="1"/>
    <col min="11" max="11" width="18.125" bestFit="1" customWidth="1"/>
  </cols>
  <sheetData>
    <row r="1" spans="1:11" ht="15" customHeight="1" x14ac:dyDescent="0.2">
      <c r="A1" s="1"/>
      <c r="B1" s="2"/>
      <c r="C1" s="2"/>
      <c r="D1" s="2" t="s">
        <v>0</v>
      </c>
      <c r="E1" s="2" t="s">
        <v>1</v>
      </c>
      <c r="F1" s="3"/>
      <c r="G1" s="4" t="s">
        <v>2</v>
      </c>
      <c r="H1" s="3"/>
      <c r="I1" s="4" t="s">
        <v>54</v>
      </c>
      <c r="J1" s="4" t="s">
        <v>3</v>
      </c>
      <c r="K1" s="5"/>
    </row>
    <row r="2" spans="1:11" ht="112.5" customHeight="1" thickBot="1" x14ac:dyDescent="0.25">
      <c r="A2" s="6"/>
      <c r="B2" s="7"/>
      <c r="C2" s="7"/>
      <c r="D2" s="7" t="s">
        <v>4</v>
      </c>
      <c r="E2" s="7" t="s">
        <v>5</v>
      </c>
      <c r="F2" s="8"/>
      <c r="G2" s="9" t="s">
        <v>6</v>
      </c>
      <c r="H2" s="8"/>
      <c r="I2" s="10">
        <v>0.16800000000000001</v>
      </c>
      <c r="J2" s="9" t="s">
        <v>7</v>
      </c>
      <c r="K2" s="11"/>
    </row>
    <row r="3" spans="1:11" ht="15.75" thickBot="1" x14ac:dyDescent="0.3">
      <c r="A3" s="19" t="s">
        <v>8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ht="21.75" customHeight="1" x14ac:dyDescent="0.2">
      <c r="A4" s="33" t="s">
        <v>9</v>
      </c>
      <c r="B4" s="34"/>
      <c r="C4" s="34"/>
      <c r="D4" s="34" t="s">
        <v>10</v>
      </c>
      <c r="E4" s="34"/>
      <c r="F4" s="34"/>
      <c r="G4" s="34"/>
      <c r="H4" s="34"/>
      <c r="I4" s="34"/>
      <c r="J4" s="35" t="s">
        <v>11</v>
      </c>
      <c r="K4" s="36" t="s">
        <v>12</v>
      </c>
    </row>
    <row r="5" spans="1:11" x14ac:dyDescent="0.2">
      <c r="A5" s="37" t="s">
        <v>13</v>
      </c>
      <c r="B5" s="38"/>
      <c r="C5" s="38"/>
      <c r="D5" s="22" t="s">
        <v>14</v>
      </c>
      <c r="E5" s="22"/>
      <c r="F5" s="22"/>
      <c r="G5" s="22"/>
      <c r="H5" s="22"/>
      <c r="I5" s="22"/>
      <c r="J5" s="39">
        <v>4023715.2</v>
      </c>
      <c r="K5" s="40">
        <f t="shared" ref="K5:K23" si="0">J5 / 83721946.65</f>
        <v>4.8060459186659389E-2</v>
      </c>
    </row>
    <row r="6" spans="1:11" x14ac:dyDescent="0.2">
      <c r="A6" s="37" t="s">
        <v>15</v>
      </c>
      <c r="B6" s="38"/>
      <c r="C6" s="38"/>
      <c r="D6" s="22" t="s">
        <v>16</v>
      </c>
      <c r="E6" s="22"/>
      <c r="F6" s="22"/>
      <c r="G6" s="22"/>
      <c r="H6" s="22"/>
      <c r="I6" s="22"/>
      <c r="J6" s="39">
        <v>504372.34</v>
      </c>
      <c r="K6" s="40">
        <f t="shared" si="0"/>
        <v>6.0243742552777823E-3</v>
      </c>
    </row>
    <row r="7" spans="1:11" x14ac:dyDescent="0.2">
      <c r="A7" s="37" t="s">
        <v>17</v>
      </c>
      <c r="B7" s="38"/>
      <c r="C7" s="38"/>
      <c r="D7" s="22" t="s">
        <v>18</v>
      </c>
      <c r="E7" s="22"/>
      <c r="F7" s="22"/>
      <c r="G7" s="22"/>
      <c r="H7" s="22"/>
      <c r="I7" s="22"/>
      <c r="J7" s="39">
        <v>114394.97</v>
      </c>
      <c r="K7" s="40">
        <f t="shared" si="0"/>
        <v>1.3663677754439791E-3</v>
      </c>
    </row>
    <row r="8" spans="1:11" x14ac:dyDescent="0.2">
      <c r="A8" s="37" t="s">
        <v>19</v>
      </c>
      <c r="B8" s="38"/>
      <c r="C8" s="38"/>
      <c r="D8" s="22" t="s">
        <v>20</v>
      </c>
      <c r="E8" s="22"/>
      <c r="F8" s="22"/>
      <c r="G8" s="22"/>
      <c r="H8" s="22"/>
      <c r="I8" s="22"/>
      <c r="J8" s="39">
        <v>473157.93</v>
      </c>
      <c r="K8" s="40">
        <f t="shared" si="0"/>
        <v>5.6515399955765358E-3</v>
      </c>
    </row>
    <row r="9" spans="1:11" x14ac:dyDescent="0.2">
      <c r="A9" s="37" t="s">
        <v>21</v>
      </c>
      <c r="B9" s="38"/>
      <c r="C9" s="38"/>
      <c r="D9" s="22" t="s">
        <v>22</v>
      </c>
      <c r="E9" s="22"/>
      <c r="F9" s="22"/>
      <c r="G9" s="22"/>
      <c r="H9" s="22"/>
      <c r="I9" s="22"/>
      <c r="J9" s="39">
        <v>8235651.0800000001</v>
      </c>
      <c r="K9" s="40">
        <f t="shared" si="0"/>
        <v>9.8369082534943655E-2</v>
      </c>
    </row>
    <row r="10" spans="1:11" x14ac:dyDescent="0.2">
      <c r="A10" s="37" t="s">
        <v>23</v>
      </c>
      <c r="B10" s="38"/>
      <c r="C10" s="38"/>
      <c r="D10" s="22" t="s">
        <v>24</v>
      </c>
      <c r="E10" s="22"/>
      <c r="F10" s="22"/>
      <c r="G10" s="22"/>
      <c r="H10" s="22"/>
      <c r="I10" s="22"/>
      <c r="J10" s="39">
        <v>14747445.35</v>
      </c>
      <c r="K10" s="40">
        <f t="shared" si="0"/>
        <v>0.17614790314959786</v>
      </c>
    </row>
    <row r="11" spans="1:11" x14ac:dyDescent="0.2">
      <c r="A11" s="37" t="s">
        <v>25</v>
      </c>
      <c r="B11" s="38"/>
      <c r="C11" s="38"/>
      <c r="D11" s="22" t="s">
        <v>26</v>
      </c>
      <c r="E11" s="22"/>
      <c r="F11" s="22"/>
      <c r="G11" s="22"/>
      <c r="H11" s="22"/>
      <c r="I11" s="22"/>
      <c r="J11" s="39">
        <v>1712193.24</v>
      </c>
      <c r="K11" s="40">
        <f t="shared" si="0"/>
        <v>2.0450948747737938E-2</v>
      </c>
    </row>
    <row r="12" spans="1:11" x14ac:dyDescent="0.2">
      <c r="A12" s="37" t="s">
        <v>27</v>
      </c>
      <c r="B12" s="38"/>
      <c r="C12" s="38"/>
      <c r="D12" s="22" t="s">
        <v>28</v>
      </c>
      <c r="E12" s="22"/>
      <c r="F12" s="22"/>
      <c r="G12" s="22"/>
      <c r="H12" s="22"/>
      <c r="I12" s="22"/>
      <c r="J12" s="39">
        <v>7168354.1100000003</v>
      </c>
      <c r="K12" s="40">
        <f t="shared" si="0"/>
        <v>8.562096794007118E-2</v>
      </c>
    </row>
    <row r="13" spans="1:11" x14ac:dyDescent="0.2">
      <c r="A13" s="37" t="s">
        <v>29</v>
      </c>
      <c r="B13" s="38"/>
      <c r="C13" s="38"/>
      <c r="D13" s="22" t="s">
        <v>30</v>
      </c>
      <c r="E13" s="22"/>
      <c r="F13" s="22"/>
      <c r="G13" s="22"/>
      <c r="H13" s="22"/>
      <c r="I13" s="22"/>
      <c r="J13" s="39">
        <v>6041065.1900000004</v>
      </c>
      <c r="K13" s="40">
        <f t="shared" si="0"/>
        <v>7.2156291530758379E-2</v>
      </c>
    </row>
    <row r="14" spans="1:11" x14ac:dyDescent="0.2">
      <c r="A14" s="37" t="s">
        <v>31</v>
      </c>
      <c r="B14" s="38"/>
      <c r="C14" s="38"/>
      <c r="D14" s="22" t="s">
        <v>32</v>
      </c>
      <c r="E14" s="22"/>
      <c r="F14" s="22"/>
      <c r="G14" s="22"/>
      <c r="H14" s="22"/>
      <c r="I14" s="22"/>
      <c r="J14" s="39">
        <v>2939058.22</v>
      </c>
      <c r="K14" s="40">
        <f t="shared" si="0"/>
        <v>3.5104991434166566E-2</v>
      </c>
    </row>
    <row r="15" spans="1:11" x14ac:dyDescent="0.2">
      <c r="A15" s="37" t="s">
        <v>33</v>
      </c>
      <c r="B15" s="38"/>
      <c r="C15" s="38"/>
      <c r="D15" s="22" t="s">
        <v>34</v>
      </c>
      <c r="E15" s="22"/>
      <c r="F15" s="22"/>
      <c r="G15" s="22"/>
      <c r="H15" s="22"/>
      <c r="I15" s="22"/>
      <c r="J15" s="39">
        <v>5141049.8899999997</v>
      </c>
      <c r="K15" s="40">
        <f t="shared" si="0"/>
        <v>6.1406239292215496E-2</v>
      </c>
    </row>
    <row r="16" spans="1:11" x14ac:dyDescent="0.2">
      <c r="A16" s="37" t="s">
        <v>35</v>
      </c>
      <c r="B16" s="38"/>
      <c r="C16" s="38"/>
      <c r="D16" s="22" t="s">
        <v>36</v>
      </c>
      <c r="E16" s="22"/>
      <c r="F16" s="22"/>
      <c r="G16" s="22"/>
      <c r="H16" s="22"/>
      <c r="I16" s="22"/>
      <c r="J16" s="39">
        <v>2789948.28</v>
      </c>
      <c r="K16" s="40">
        <f t="shared" si="0"/>
        <v>3.332397766219402E-2</v>
      </c>
    </row>
    <row r="17" spans="1:11" x14ac:dyDescent="0.2">
      <c r="A17" s="37" t="s">
        <v>37</v>
      </c>
      <c r="B17" s="38"/>
      <c r="C17" s="38"/>
      <c r="D17" s="22" t="s">
        <v>38</v>
      </c>
      <c r="E17" s="22"/>
      <c r="F17" s="22"/>
      <c r="G17" s="22"/>
      <c r="H17" s="22"/>
      <c r="I17" s="22"/>
      <c r="J17" s="39">
        <v>1209086.98</v>
      </c>
      <c r="K17" s="40">
        <f t="shared" si="0"/>
        <v>1.444169693108778E-2</v>
      </c>
    </row>
    <row r="18" spans="1:11" x14ac:dyDescent="0.2">
      <c r="A18" s="37" t="s">
        <v>39</v>
      </c>
      <c r="B18" s="38"/>
      <c r="C18" s="38"/>
      <c r="D18" s="22" t="s">
        <v>40</v>
      </c>
      <c r="E18" s="22"/>
      <c r="F18" s="22"/>
      <c r="G18" s="22"/>
      <c r="H18" s="22"/>
      <c r="I18" s="22"/>
      <c r="J18" s="39">
        <v>875463.42</v>
      </c>
      <c r="K18" s="40">
        <f t="shared" si="0"/>
        <v>1.0456797232150837E-2</v>
      </c>
    </row>
    <row r="19" spans="1:11" x14ac:dyDescent="0.2">
      <c r="A19" s="37" t="s">
        <v>41</v>
      </c>
      <c r="B19" s="38"/>
      <c r="C19" s="38"/>
      <c r="D19" s="22" t="s">
        <v>42</v>
      </c>
      <c r="E19" s="22"/>
      <c r="F19" s="22"/>
      <c r="G19" s="22"/>
      <c r="H19" s="22"/>
      <c r="I19" s="22"/>
      <c r="J19" s="39">
        <v>2040553.21</v>
      </c>
      <c r="K19" s="40">
        <f t="shared" si="0"/>
        <v>2.4372978551616128E-2</v>
      </c>
    </row>
    <row r="20" spans="1:11" x14ac:dyDescent="0.2">
      <c r="A20" s="37" t="s">
        <v>43</v>
      </c>
      <c r="B20" s="38"/>
      <c r="C20" s="38"/>
      <c r="D20" s="22" t="s">
        <v>44</v>
      </c>
      <c r="E20" s="22"/>
      <c r="F20" s="22"/>
      <c r="G20" s="22"/>
      <c r="H20" s="22"/>
      <c r="I20" s="22"/>
      <c r="J20" s="39">
        <v>6602.55</v>
      </c>
      <c r="K20" s="40">
        <f t="shared" si="0"/>
        <v>7.8862834229141758E-5</v>
      </c>
    </row>
    <row r="21" spans="1:11" x14ac:dyDescent="0.2">
      <c r="A21" s="37" t="s">
        <v>45</v>
      </c>
      <c r="B21" s="38"/>
      <c r="C21" s="38"/>
      <c r="D21" s="22" t="s">
        <v>46</v>
      </c>
      <c r="E21" s="22"/>
      <c r="F21" s="22"/>
      <c r="G21" s="22"/>
      <c r="H21" s="22"/>
      <c r="I21" s="22"/>
      <c r="J21" s="39">
        <v>23126400</v>
      </c>
      <c r="K21" s="40">
        <f t="shared" si="0"/>
        <v>0.27622864643460843</v>
      </c>
    </row>
    <row r="22" spans="1:11" x14ac:dyDescent="0.2">
      <c r="A22" s="37" t="s">
        <v>47</v>
      </c>
      <c r="B22" s="38"/>
      <c r="C22" s="38"/>
      <c r="D22" s="22" t="s">
        <v>48</v>
      </c>
      <c r="E22" s="22"/>
      <c r="F22" s="22"/>
      <c r="G22" s="22"/>
      <c r="H22" s="22"/>
      <c r="I22" s="22"/>
      <c r="J22" s="39">
        <v>1028809.18</v>
      </c>
      <c r="K22" s="40">
        <f t="shared" si="0"/>
        <v>1.2288404906552659E-2</v>
      </c>
    </row>
    <row r="23" spans="1:11" x14ac:dyDescent="0.2">
      <c r="A23" s="37" t="s">
        <v>49</v>
      </c>
      <c r="B23" s="38"/>
      <c r="C23" s="38"/>
      <c r="D23" s="22" t="s">
        <v>50</v>
      </c>
      <c r="E23" s="22"/>
      <c r="F23" s="22"/>
      <c r="G23" s="22"/>
      <c r="H23" s="22"/>
      <c r="I23" s="22"/>
      <c r="J23" s="39">
        <v>1544625.51</v>
      </c>
      <c r="K23" s="40">
        <f t="shared" si="0"/>
        <v>1.8449469605112196E-2</v>
      </c>
    </row>
    <row r="24" spans="1:11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2">
      <c r="A25" s="23"/>
      <c r="B25" s="24"/>
      <c r="C25" s="24"/>
      <c r="D25" s="16"/>
      <c r="E25" s="15"/>
      <c r="F25" s="15"/>
      <c r="G25" s="25" t="s">
        <v>51</v>
      </c>
      <c r="H25" s="24"/>
      <c r="I25" s="26">
        <v>66207087.759999998</v>
      </c>
      <c r="J25" s="24"/>
      <c r="K25" s="27"/>
    </row>
    <row r="26" spans="1:11" x14ac:dyDescent="0.2">
      <c r="A26" s="23"/>
      <c r="B26" s="24"/>
      <c r="C26" s="24"/>
      <c r="D26" s="16"/>
      <c r="E26" s="15"/>
      <c r="F26" s="15"/>
      <c r="G26" s="25" t="s">
        <v>52</v>
      </c>
      <c r="H26" s="24"/>
      <c r="I26" s="26">
        <v>17514858.890000001</v>
      </c>
      <c r="J26" s="24"/>
      <c r="K26" s="27"/>
    </row>
    <row r="27" spans="1:11" ht="15" thickBot="1" x14ac:dyDescent="0.25">
      <c r="A27" s="28"/>
      <c r="B27" s="29"/>
      <c r="C27" s="29"/>
      <c r="D27" s="18"/>
      <c r="E27" s="17"/>
      <c r="F27" s="17"/>
      <c r="G27" s="30" t="s">
        <v>53</v>
      </c>
      <c r="H27" s="29"/>
      <c r="I27" s="31">
        <v>83721946.650000006</v>
      </c>
      <c r="J27" s="29"/>
      <c r="K27" s="32"/>
    </row>
  </sheetData>
  <mergeCells count="50">
    <mergeCell ref="A27:C27"/>
    <mergeCell ref="G27:H27"/>
    <mergeCell ref="I27:K27"/>
    <mergeCell ref="A25:C25"/>
    <mergeCell ref="G25:H25"/>
    <mergeCell ref="I25:K25"/>
    <mergeCell ref="A26:C26"/>
    <mergeCell ref="G26:H26"/>
    <mergeCell ref="I26:K26"/>
    <mergeCell ref="A21:C21"/>
    <mergeCell ref="D21:I21"/>
    <mergeCell ref="A22:C22"/>
    <mergeCell ref="D22:I22"/>
    <mergeCell ref="A23:C23"/>
    <mergeCell ref="D23:I23"/>
    <mergeCell ref="A18:C18"/>
    <mergeCell ref="D18:I18"/>
    <mergeCell ref="A19:C19"/>
    <mergeCell ref="D19:I19"/>
    <mergeCell ref="A20:C20"/>
    <mergeCell ref="D20:I20"/>
    <mergeCell ref="A15:C15"/>
    <mergeCell ref="D15:I15"/>
    <mergeCell ref="A16:C16"/>
    <mergeCell ref="D16:I16"/>
    <mergeCell ref="A17:C17"/>
    <mergeCell ref="D17:I17"/>
    <mergeCell ref="A12:C12"/>
    <mergeCell ref="D12:I12"/>
    <mergeCell ref="A13:C13"/>
    <mergeCell ref="D13:I13"/>
    <mergeCell ref="A14:C14"/>
    <mergeCell ref="D14:I14"/>
    <mergeCell ref="A9:C9"/>
    <mergeCell ref="D9:I9"/>
    <mergeCell ref="A10:C10"/>
    <mergeCell ref="D10:I10"/>
    <mergeCell ref="A11:C11"/>
    <mergeCell ref="D11:I11"/>
    <mergeCell ref="A6:C6"/>
    <mergeCell ref="D6:I6"/>
    <mergeCell ref="A7:C7"/>
    <mergeCell ref="D7:I7"/>
    <mergeCell ref="A8:C8"/>
    <mergeCell ref="D8:I8"/>
    <mergeCell ref="A3:K3"/>
    <mergeCell ref="A4:C4"/>
    <mergeCell ref="D4:I4"/>
    <mergeCell ref="A5:C5"/>
    <mergeCell ref="D5:I5"/>
  </mergeCells>
  <printOptions horizontalCentered="1"/>
  <pageMargins left="0.51181102362204722" right="0.51181102362204722" top="1.7716535433070868" bottom="0.98425196850393704" header="0.28999999999999998" footer="0.51181102362204722"/>
  <pageSetup paperSize="9" scale="82" fitToHeight="0" pageOrder="overThenDown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do Orçamento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Kelly Tavares</cp:lastModifiedBy>
  <cp:revision>0</cp:revision>
  <cp:lastPrinted>2023-12-15T13:33:42Z</cp:lastPrinted>
  <dcterms:created xsi:type="dcterms:W3CDTF">2023-12-15T13:15:05Z</dcterms:created>
  <dcterms:modified xsi:type="dcterms:W3CDTF">2023-12-18T13:24:00Z</dcterms:modified>
</cp:coreProperties>
</file>